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Solar Power Store\Website Content 2019\offgrid\"/>
    </mc:Choice>
  </mc:AlternateContent>
  <xr:revisionPtr revIDLastSave="0" documentId="8_{F5DF5A32-D8F0-4BAA-8602-4D6EDA09DC2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AC_LOAD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 l="1"/>
  <c r="J17" i="1"/>
  <c r="J18" i="1"/>
  <c r="J19" i="1"/>
  <c r="L19" i="1" s="1"/>
  <c r="M19" i="1" s="1"/>
  <c r="J20" i="1"/>
  <c r="J21" i="1"/>
  <c r="J22" i="1"/>
  <c r="H16" i="1"/>
  <c r="H17" i="1"/>
  <c r="H18" i="1"/>
  <c r="H19" i="1"/>
  <c r="H20" i="1"/>
  <c r="H21" i="1"/>
  <c r="H22" i="1"/>
  <c r="F13" i="1"/>
  <c r="F23" i="1" s="1"/>
  <c r="F16" i="1"/>
  <c r="F17" i="1"/>
  <c r="F18" i="1"/>
  <c r="F19" i="1"/>
  <c r="F20" i="1"/>
  <c r="F21" i="1"/>
  <c r="F22" i="1"/>
  <c r="L22" i="1"/>
  <c r="M22" i="1" s="1"/>
  <c r="L21" i="1"/>
  <c r="M21" i="1" s="1"/>
  <c r="L20" i="1"/>
  <c r="M20" i="1" s="1"/>
  <c r="L18" i="1"/>
  <c r="M18" i="1" s="1"/>
  <c r="L17" i="1"/>
  <c r="M17" i="1" s="1"/>
  <c r="L16" i="1"/>
  <c r="M16" i="1" s="1"/>
  <c r="J15" i="1"/>
  <c r="L15" i="1" s="1"/>
  <c r="M15" i="1" s="1"/>
  <c r="H15" i="1"/>
  <c r="F15" i="1"/>
  <c r="J14" i="1"/>
  <c r="L14" i="1" s="1"/>
  <c r="M14" i="1" s="1"/>
  <c r="H14" i="1"/>
  <c r="F14" i="1"/>
  <c r="J13" i="1"/>
  <c r="J24" i="1" s="1"/>
  <c r="H13" i="1"/>
  <c r="F2" i="1"/>
  <c r="H23" i="1" l="1"/>
  <c r="L13" i="1"/>
  <c r="M13" i="1" s="1"/>
  <c r="M25" i="1" s="1"/>
</calcChain>
</file>

<file path=xl/sharedStrings.xml><?xml version="1.0" encoding="utf-8"?>
<sst xmlns="http://schemas.openxmlformats.org/spreadsheetml/2006/main" count="36" uniqueCount="31">
  <si>
    <t>A.C. LOADS CALCULATOR</t>
  </si>
  <si>
    <t>4a</t>
  </si>
  <si>
    <t>5a</t>
  </si>
  <si>
    <t>4b</t>
  </si>
  <si>
    <t>5b</t>
  </si>
  <si>
    <t>9a</t>
  </si>
  <si>
    <t>9b</t>
  </si>
  <si>
    <t>Comments</t>
  </si>
  <si>
    <t>Appliance</t>
  </si>
  <si>
    <t>Number</t>
  </si>
  <si>
    <t>Power</t>
  </si>
  <si>
    <t>Winter or dry season</t>
  </si>
  <si>
    <t>Summer or wet season</t>
  </si>
  <si>
    <t>Contribution to maximum demand</t>
  </si>
  <si>
    <t>Surge factor</t>
  </si>
  <si>
    <t>Contribution to surge demand</t>
  </si>
  <si>
    <t>Usabe Time</t>
  </si>
  <si>
    <t>Enargy</t>
  </si>
  <si>
    <t>p.f</t>
  </si>
  <si>
    <t>(design)</t>
  </si>
  <si>
    <t>W</t>
  </si>
  <si>
    <t>h</t>
  </si>
  <si>
    <t>Wh</t>
  </si>
  <si>
    <t>VA</t>
  </si>
  <si>
    <t xml:space="preserve">Daily load energy: a.c. loads(Wh) </t>
  </si>
  <si>
    <t>1/2 hour Maximum demand (W)</t>
  </si>
  <si>
    <t>Surge demand - (W)</t>
  </si>
  <si>
    <t>NOTES TO TABLE B3:
1  Columns (1) to (4a), (4b) and (6) contain data obtained from the user or field survey.
2  Columns (5a,b)          =  Column (2) × Column (3) × Columns (4a,b).
3  Column (7)                 =   n x Column (3) / Column (6) if the item contributes to the maximum demand,
                                           where
                                           n = the number of items specified in Column (2) which actually contribute to the maximum demand.
4  Column (8) is the ratio of apparent power during start-up surge to that when running, and depends on the type of load. As a guide, use 1 for resistive loads, 3 for universal motors (hand-held tools and most kitchen appliances), and 7 for induction motors.
5  Column (9a)               =  Column (7) × Column (8).
6  Column (9b)               =  Column (9a) if the item’s surge contributes to the surge demand (usually the item with largest surge), or Column (7) if the item’s
                                              runnig  power contributes to surge demand.
7  Cells (AC10a,b)         =  Sum of Columns (5a,b).
8  Cell (AC11)                =  Sum of Column (7).
9  Cell (AC12)                =  Sum of Column (9b).
10 Values in Columns 7 and 8 may need consideration of load diversity.
11 In cases where large loads are known to occur during certain months (e.g. harvesting), this worst case load situation should be considered explicitly.</t>
  </si>
  <si>
    <t>Other Notes</t>
  </si>
  <si>
    <t xml:space="preserve">Enter Other  Notes </t>
  </si>
  <si>
    <t>(potential)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</si>
</sst>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u/>
      <sz val="11"/>
      <color rgb="FF0000FF"/>
      <name val="Calibri"/>
    </font>
    <font>
      <u/>
      <sz val="36"/>
      <color rgb="FF0000FF"/>
      <name val="Calibri"/>
    </font>
    <font>
      <sz val="11"/>
      <name val="Calibri"/>
    </font>
    <font>
      <sz val="36"/>
      <color rgb="FF000000"/>
      <name val="Calibri"/>
    </font>
    <font>
      <b/>
      <sz val="18"/>
      <color rgb="FFFFFFFF"/>
      <name val="Calibri"/>
    </font>
    <font>
      <b/>
      <sz val="12"/>
      <color rgb="FFFFFFFF"/>
      <name val="Calibri"/>
    </font>
    <font>
      <b/>
      <sz val="10"/>
      <color rgb="FFFFFFFF"/>
      <name val="Calibri"/>
    </font>
    <font>
      <b/>
      <sz val="9"/>
      <color rgb="FFFFFFFF"/>
      <name val="Calibri"/>
    </font>
    <font>
      <b/>
      <sz val="12"/>
      <color rgb="FF17365D"/>
      <name val="Calibri"/>
    </font>
    <font>
      <b/>
      <sz val="11"/>
      <color rgb="FF17365D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  <fill>
      <patternFill patternType="solid">
        <fgColor rgb="FFEAF1DD"/>
        <bgColor rgb="FFEAF1DD"/>
      </patternFill>
    </fill>
  </fills>
  <borders count="45">
    <border>
      <left/>
      <right/>
      <top/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D8D8D8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Border="1" applyAlignment="1">
      <alignment vertical="top"/>
    </xf>
    <xf numFmtId="0" fontId="0" fillId="0" borderId="3" xfId="0" applyFont="1" applyBorder="1" applyAlignment="1"/>
    <xf numFmtId="0" fontId="0" fillId="0" borderId="5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6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3" borderId="25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center" vertical="center"/>
    </xf>
    <xf numFmtId="0" fontId="0" fillId="4" borderId="25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left" vertical="center"/>
    </xf>
    <xf numFmtId="0" fontId="0" fillId="3" borderId="25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right"/>
    </xf>
    <xf numFmtId="0" fontId="9" fillId="4" borderId="25" xfId="0" applyFont="1" applyFill="1" applyBorder="1" applyAlignment="1">
      <alignment horizontal="center"/>
    </xf>
    <xf numFmtId="0" fontId="9" fillId="4" borderId="25" xfId="0" applyFont="1" applyFill="1" applyBorder="1" applyAlignment="1"/>
    <xf numFmtId="0" fontId="10" fillId="4" borderId="25" xfId="0" applyFont="1" applyFill="1" applyBorder="1" applyAlignment="1"/>
    <xf numFmtId="0" fontId="9" fillId="4" borderId="25" xfId="0" applyFont="1" applyFill="1" applyBorder="1" applyAlignment="1">
      <alignment horizontal="left"/>
    </xf>
    <xf numFmtId="0" fontId="10" fillId="4" borderId="25" xfId="0" applyFont="1" applyFill="1" applyBorder="1" applyAlignment="1">
      <alignment horizontal="left"/>
    </xf>
    <xf numFmtId="0" fontId="10" fillId="4" borderId="25" xfId="0" applyFont="1" applyFill="1" applyBorder="1" applyAlignment="1">
      <alignment horizontal="center"/>
    </xf>
    <xf numFmtId="0" fontId="10" fillId="0" borderId="0" xfId="0" applyFont="1" applyAlignment="1"/>
    <xf numFmtId="0" fontId="0" fillId="3" borderId="39" xfId="0" applyFont="1" applyFill="1" applyBorder="1" applyAlignment="1">
      <alignment vertical="top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/>
    <xf numFmtId="0" fontId="0" fillId="3" borderId="36" xfId="0" applyFont="1" applyFill="1" applyBorder="1" applyAlignment="1">
      <alignment horizontal="left" vertical="top"/>
    </xf>
    <xf numFmtId="0" fontId="3" fillId="0" borderId="37" xfId="0" applyFont="1" applyBorder="1"/>
    <xf numFmtId="0" fontId="3" fillId="0" borderId="38" xfId="0" applyFont="1" applyBorder="1"/>
    <xf numFmtId="0" fontId="3" fillId="0" borderId="40" xfId="0" applyFont="1" applyBorder="1"/>
    <xf numFmtId="0" fontId="3" fillId="0" borderId="41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7" fillId="2" borderId="13" xfId="0" applyFont="1" applyFill="1" applyBorder="1" applyAlignment="1">
      <alignment horizontal="center" wrapText="1"/>
    </xf>
    <xf numFmtId="0" fontId="3" fillId="0" borderId="17" xfId="0" applyFont="1" applyBorder="1"/>
    <xf numFmtId="0" fontId="6" fillId="2" borderId="13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8" xfId="0" applyFont="1" applyBorder="1"/>
    <xf numFmtId="0" fontId="6" fillId="2" borderId="14" xfId="0" applyFont="1" applyFill="1" applyBorder="1" applyAlignment="1">
      <alignment horizontal="center" vertical="center"/>
    </xf>
    <xf numFmtId="0" fontId="3" fillId="0" borderId="15" xfId="0" applyFont="1" applyBorder="1"/>
    <xf numFmtId="0" fontId="6" fillId="2" borderId="20" xfId="0" applyFont="1" applyFill="1" applyBorder="1" applyAlignment="1">
      <alignment horizontal="center"/>
    </xf>
    <xf numFmtId="0" fontId="3" fillId="0" borderId="21" xfId="0" applyFont="1" applyBorder="1"/>
    <xf numFmtId="0" fontId="8" fillId="2" borderId="14" xfId="0" applyFont="1" applyFill="1" applyBorder="1" applyAlignment="1">
      <alignment horizontal="center" wrapText="1"/>
    </xf>
    <xf numFmtId="0" fontId="0" fillId="3" borderId="29" xfId="0" applyFont="1" applyFill="1" applyBorder="1" applyAlignment="1">
      <alignment horizontal="left" vertical="top"/>
    </xf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0" borderId="23" xfId="0" applyFont="1" applyBorder="1"/>
    <xf numFmtId="0" fontId="3" fillId="0" borderId="35" xfId="0" applyFont="1" applyBorder="1"/>
    <xf numFmtId="0" fontId="0" fillId="3" borderId="26" xfId="0" applyFont="1" applyFill="1" applyBorder="1" applyAlignment="1">
      <alignment horizontal="left" vertical="top"/>
    </xf>
    <xf numFmtId="0" fontId="3" fillId="0" borderId="27" xfId="0" applyFont="1" applyBorder="1"/>
    <xf numFmtId="0" fontId="3" fillId="0" borderId="28" xfId="0" applyFont="1" applyBorder="1"/>
    <xf numFmtId="0" fontId="6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22" xfId="0" applyFont="1" applyBorder="1"/>
    <xf numFmtId="0" fontId="3" fillId="0" borderId="24" xfId="0" applyFont="1" applyBorder="1"/>
    <xf numFmtId="0" fontId="6" fillId="2" borderId="13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3" fillId="0" borderId="6" xfId="0" applyFont="1" applyBorder="1"/>
    <xf numFmtId="0" fontId="3" fillId="0" borderId="7" xfId="0" applyFont="1" applyBorder="1"/>
    <xf numFmtId="0" fontId="5" fillId="2" borderId="9" xfId="0" applyFont="1" applyFill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olarpowerstore.com.a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352425</xdr:colOff>
      <xdr:row>1</xdr:row>
      <xdr:rowOff>9525</xdr:rowOff>
    </xdr:from>
    <xdr:ext cx="3381375" cy="105727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34300" y="3358100"/>
          <a:ext cx="3362100" cy="10374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i="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SOLAR POWER STORE</a:t>
          </a:r>
          <a:br>
            <a:rPr lang="en-US" sz="1200" b="1" i="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200" b="1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PO BOX 16021 Northpoint Qld 4350</a:t>
          </a:r>
          <a:endParaRPr sz="1200" b="1">
            <a:solidFill>
              <a:srgbClr val="366092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180 Ruthven Street Toowoomba Qld 4350</a:t>
          </a:r>
          <a:endParaRPr sz="1200" b="1">
            <a:solidFill>
              <a:srgbClr val="366092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P 0427772751  E sales@solarpowerstore.com.au</a:t>
          </a:r>
          <a:endParaRPr sz="1200" b="1">
            <a:solidFill>
              <a:srgbClr val="366092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200" b="1">
            <a:solidFill>
              <a:srgbClr val="366092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0</xdr:colOff>
      <xdr:row>1</xdr:row>
      <xdr:rowOff>0</xdr:rowOff>
    </xdr:from>
    <xdr:ext cx="3609975" cy="847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showGridLines="0" tabSelected="1" workbookViewId="0">
      <selection activeCell="C13" sqref="C13"/>
    </sheetView>
  </sheetViews>
  <sheetFormatPr defaultColWidth="17.28515625" defaultRowHeight="15" customHeight="1"/>
  <cols>
    <col min="1" max="1" width="2.85546875" customWidth="1"/>
    <col min="2" max="2" width="22.140625" customWidth="1"/>
    <col min="3" max="8" width="11.7109375" customWidth="1"/>
    <col min="9" max="9" width="13.7109375" customWidth="1"/>
    <col min="10" max="10" width="13.28515625" customWidth="1"/>
    <col min="11" max="11" width="9.140625" customWidth="1"/>
    <col min="12" max="12" width="11.42578125" customWidth="1"/>
    <col min="13" max="13" width="10.28515625" customWidth="1"/>
    <col min="14" max="14" width="11.7109375" customWidth="1"/>
    <col min="15" max="15" width="12" customWidth="1"/>
    <col min="16" max="16" width="22.28515625" customWidth="1"/>
    <col min="17" max="20" width="9.140625" customWidth="1"/>
    <col min="21" max="24" width="0.140625" hidden="1" customWidth="1"/>
    <col min="25" max="26" width="8.7109375" customWidth="1"/>
  </cols>
  <sheetData>
    <row r="1" spans="1:26" ht="7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5.5" customHeight="1">
      <c r="A2" s="1"/>
      <c r="B2" s="1"/>
      <c r="C2" s="1"/>
      <c r="D2" s="1"/>
      <c r="E2" s="2"/>
      <c r="F2" s="67" t="str">
        <f>HYPERLINK("http://www.solarpowerstore.com.au/","www.solarpowerstore.com.au")</f>
        <v>www.solarpowerstore.com.au</v>
      </c>
      <c r="G2" s="59"/>
      <c r="H2" s="59"/>
      <c r="I2" s="59"/>
      <c r="J2" s="59"/>
      <c r="K2" s="59"/>
      <c r="L2" s="59"/>
      <c r="M2" s="59"/>
      <c r="N2" s="59"/>
      <c r="O2" s="3"/>
      <c r="P2" s="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>
      <c r="A3" s="1"/>
      <c r="B3" s="1"/>
      <c r="C3" s="1"/>
      <c r="D3" s="1"/>
      <c r="E3" s="1"/>
      <c r="F3" s="61"/>
      <c r="G3" s="28"/>
      <c r="H3" s="28"/>
      <c r="I3" s="28"/>
      <c r="J3" s="28"/>
      <c r="K3" s="28"/>
      <c r="L3" s="28"/>
      <c r="M3" s="28"/>
      <c r="N3" s="28"/>
      <c r="O3" s="1"/>
      <c r="P3" s="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" customHeight="1">
      <c r="A4" s="1"/>
      <c r="B4" s="1"/>
      <c r="C4" s="1"/>
      <c r="D4" s="1"/>
      <c r="E4" s="1"/>
      <c r="F4" s="68"/>
      <c r="G4" s="69"/>
      <c r="H4" s="69"/>
      <c r="I4" s="69"/>
      <c r="J4" s="69"/>
      <c r="K4" s="69"/>
      <c r="L4" s="69"/>
      <c r="M4" s="69"/>
      <c r="N4" s="69"/>
      <c r="O4" s="6"/>
      <c r="P4" s="7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.75" customHeight="1">
      <c r="A6" s="1"/>
      <c r="B6" s="70" t="s">
        <v>0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2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8">
        <v>1</v>
      </c>
      <c r="C9" s="8">
        <v>2</v>
      </c>
      <c r="D9" s="8">
        <v>3</v>
      </c>
      <c r="E9" s="8" t="s">
        <v>1</v>
      </c>
      <c r="F9" s="8" t="s">
        <v>2</v>
      </c>
      <c r="G9" s="8" t="s">
        <v>3</v>
      </c>
      <c r="H9" s="8" t="s">
        <v>4</v>
      </c>
      <c r="I9" s="8">
        <v>6</v>
      </c>
      <c r="J9" s="8">
        <v>7</v>
      </c>
      <c r="K9" s="8">
        <v>8</v>
      </c>
      <c r="L9" s="8" t="s">
        <v>5</v>
      </c>
      <c r="M9" s="8" t="s">
        <v>6</v>
      </c>
      <c r="N9" s="58" t="s">
        <v>7</v>
      </c>
      <c r="O9" s="59"/>
      <c r="P9" s="60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1"/>
      <c r="B10" s="65" t="s">
        <v>8</v>
      </c>
      <c r="C10" s="65" t="s">
        <v>9</v>
      </c>
      <c r="D10" s="39" t="s">
        <v>10</v>
      </c>
      <c r="E10" s="42" t="s">
        <v>11</v>
      </c>
      <c r="F10" s="43"/>
      <c r="G10" s="42" t="s">
        <v>12</v>
      </c>
      <c r="H10" s="43"/>
      <c r="I10" s="8"/>
      <c r="J10" s="37" t="s">
        <v>13</v>
      </c>
      <c r="K10" s="39" t="s">
        <v>14</v>
      </c>
      <c r="L10" s="46" t="s">
        <v>15</v>
      </c>
      <c r="M10" s="43"/>
      <c r="N10" s="61"/>
      <c r="O10" s="28"/>
      <c r="P10" s="62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>
      <c r="A11" s="1"/>
      <c r="B11" s="40"/>
      <c r="C11" s="40"/>
      <c r="D11" s="38"/>
      <c r="E11" s="8" t="s">
        <v>16</v>
      </c>
      <c r="F11" s="8" t="s">
        <v>17</v>
      </c>
      <c r="G11" s="8" t="s">
        <v>16</v>
      </c>
      <c r="H11" s="8" t="s">
        <v>17</v>
      </c>
      <c r="I11" s="8" t="s">
        <v>18</v>
      </c>
      <c r="J11" s="38"/>
      <c r="K11" s="40"/>
      <c r="L11" s="9" t="s">
        <v>30</v>
      </c>
      <c r="M11" s="9" t="s">
        <v>19</v>
      </c>
      <c r="N11" s="61"/>
      <c r="O11" s="28"/>
      <c r="P11" s="62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41"/>
      <c r="C12" s="41"/>
      <c r="D12" s="10" t="s">
        <v>20</v>
      </c>
      <c r="E12" s="11" t="s">
        <v>21</v>
      </c>
      <c r="F12" s="11" t="s">
        <v>22</v>
      </c>
      <c r="G12" s="11" t="s">
        <v>21</v>
      </c>
      <c r="H12" s="11" t="s">
        <v>22</v>
      </c>
      <c r="I12" s="11"/>
      <c r="J12" s="11" t="s">
        <v>23</v>
      </c>
      <c r="K12" s="41"/>
      <c r="L12" s="44" t="s">
        <v>23</v>
      </c>
      <c r="M12" s="45"/>
      <c r="N12" s="63"/>
      <c r="O12" s="53"/>
      <c r="P12" s="64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12"/>
      <c r="B13" s="13"/>
      <c r="C13" s="14"/>
      <c r="D13" s="14"/>
      <c r="E13" s="14"/>
      <c r="F13" s="15" t="str">
        <f t="shared" ref="F13:F22" si="0">IF(C13*D13*E13=0,"",C13*D13*E13)</f>
        <v/>
      </c>
      <c r="G13" s="14"/>
      <c r="H13" s="15" t="str">
        <f t="shared" ref="H13:H22" si="1">IF(C13*D13*G13=0,"",C13*D13*G13)</f>
        <v/>
      </c>
      <c r="I13" s="14"/>
      <c r="J13" s="15" t="str">
        <f t="shared" ref="J13:J22" si="2">IF(C13*D13=0,"",IFERROR(C13*D13/I13,""))</f>
        <v/>
      </c>
      <c r="K13" s="14"/>
      <c r="L13" s="15" t="str">
        <f t="shared" ref="L13:L22" si="3">IF(IFERROR(J13*K13,"")=0,"",IFERROR(J13*K13,""))</f>
        <v/>
      </c>
      <c r="M13" s="15" t="str">
        <f t="shared" ref="M13:M22" si="4">IF( ISNUMBER(L13), L13, IF(ISNUMBER(J13),J13,"") )</f>
        <v/>
      </c>
      <c r="N13" s="55"/>
      <c r="O13" s="56"/>
      <c r="P13" s="57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5.5" customHeight="1">
      <c r="A14" s="12"/>
      <c r="B14" s="13"/>
      <c r="C14" s="14"/>
      <c r="D14" s="14"/>
      <c r="E14" s="14"/>
      <c r="F14" s="15" t="str">
        <f t="shared" si="0"/>
        <v/>
      </c>
      <c r="G14" s="14"/>
      <c r="H14" s="15" t="str">
        <f t="shared" si="1"/>
        <v/>
      </c>
      <c r="I14" s="14"/>
      <c r="J14" s="15" t="str">
        <f t="shared" si="2"/>
        <v/>
      </c>
      <c r="K14" s="14"/>
      <c r="L14" s="15" t="str">
        <f t="shared" si="3"/>
        <v/>
      </c>
      <c r="M14" s="15" t="str">
        <f t="shared" si="4"/>
        <v/>
      </c>
      <c r="N14" s="55"/>
      <c r="O14" s="56"/>
      <c r="P14" s="57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5.5" customHeight="1">
      <c r="A15" s="12"/>
      <c r="B15" s="16"/>
      <c r="C15" s="17"/>
      <c r="D15" s="17"/>
      <c r="E15" s="17"/>
      <c r="F15" s="15" t="str">
        <f t="shared" si="0"/>
        <v/>
      </c>
      <c r="G15" s="17"/>
      <c r="H15" s="15" t="str">
        <f t="shared" si="1"/>
        <v/>
      </c>
      <c r="I15" s="17"/>
      <c r="J15" s="15" t="str">
        <f t="shared" si="2"/>
        <v/>
      </c>
      <c r="K15" s="17"/>
      <c r="L15" s="15" t="str">
        <f t="shared" si="3"/>
        <v/>
      </c>
      <c r="M15" s="15" t="str">
        <f t="shared" si="4"/>
        <v/>
      </c>
      <c r="N15" s="55"/>
      <c r="O15" s="56"/>
      <c r="P15" s="57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5.5" customHeight="1">
      <c r="A16" s="12"/>
      <c r="B16" s="16"/>
      <c r="C16" s="17"/>
      <c r="D16" s="17"/>
      <c r="E16" s="17"/>
      <c r="F16" s="15" t="str">
        <f t="shared" si="0"/>
        <v/>
      </c>
      <c r="G16" s="17"/>
      <c r="H16" s="15" t="str">
        <f t="shared" si="1"/>
        <v/>
      </c>
      <c r="I16" s="17"/>
      <c r="J16" s="15" t="str">
        <f t="shared" si="2"/>
        <v/>
      </c>
      <c r="K16" s="17"/>
      <c r="L16" s="15" t="str">
        <f t="shared" si="3"/>
        <v/>
      </c>
      <c r="M16" s="15" t="str">
        <f t="shared" si="4"/>
        <v/>
      </c>
      <c r="N16" s="55"/>
      <c r="O16" s="56"/>
      <c r="P16" s="57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25.5" customHeight="1">
      <c r="A17" s="12"/>
      <c r="B17" s="16"/>
      <c r="C17" s="17"/>
      <c r="D17" s="17"/>
      <c r="E17" s="17"/>
      <c r="F17" s="15" t="str">
        <f t="shared" si="0"/>
        <v/>
      </c>
      <c r="G17" s="17"/>
      <c r="H17" s="15" t="str">
        <f t="shared" si="1"/>
        <v/>
      </c>
      <c r="I17" s="17"/>
      <c r="J17" s="15" t="str">
        <f t="shared" si="2"/>
        <v/>
      </c>
      <c r="K17" s="17"/>
      <c r="L17" s="15" t="str">
        <f t="shared" si="3"/>
        <v/>
      </c>
      <c r="M17" s="15" t="str">
        <f t="shared" si="4"/>
        <v/>
      </c>
      <c r="N17" s="55"/>
      <c r="O17" s="56"/>
      <c r="P17" s="57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25.5" customHeight="1">
      <c r="A18" s="12"/>
      <c r="B18" s="16"/>
      <c r="C18" s="17"/>
      <c r="D18" s="17"/>
      <c r="E18" s="17"/>
      <c r="F18" s="15" t="str">
        <f t="shared" si="0"/>
        <v/>
      </c>
      <c r="G18" s="17"/>
      <c r="H18" s="15" t="str">
        <f t="shared" si="1"/>
        <v/>
      </c>
      <c r="I18" s="17"/>
      <c r="J18" s="15" t="str">
        <f t="shared" si="2"/>
        <v/>
      </c>
      <c r="K18" s="17"/>
      <c r="L18" s="15" t="str">
        <f t="shared" si="3"/>
        <v/>
      </c>
      <c r="M18" s="15" t="str">
        <f t="shared" si="4"/>
        <v/>
      </c>
      <c r="N18" s="55"/>
      <c r="O18" s="56"/>
      <c r="P18" s="57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25.5" customHeight="1">
      <c r="A19" s="12"/>
      <c r="B19" s="16"/>
      <c r="C19" s="17"/>
      <c r="D19" s="17"/>
      <c r="E19" s="17"/>
      <c r="F19" s="15" t="str">
        <f t="shared" si="0"/>
        <v/>
      </c>
      <c r="G19" s="17"/>
      <c r="H19" s="15" t="str">
        <f t="shared" si="1"/>
        <v/>
      </c>
      <c r="I19" s="17"/>
      <c r="J19" s="15" t="str">
        <f t="shared" si="2"/>
        <v/>
      </c>
      <c r="K19" s="17"/>
      <c r="L19" s="15" t="str">
        <f t="shared" si="3"/>
        <v/>
      </c>
      <c r="M19" s="15" t="str">
        <f t="shared" si="4"/>
        <v/>
      </c>
      <c r="N19" s="55"/>
      <c r="O19" s="56"/>
      <c r="P19" s="57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25.5" customHeight="1">
      <c r="A20" s="12"/>
      <c r="B20" s="16"/>
      <c r="C20" s="17"/>
      <c r="D20" s="17"/>
      <c r="E20" s="17"/>
      <c r="F20" s="15" t="str">
        <f t="shared" si="0"/>
        <v/>
      </c>
      <c r="G20" s="17"/>
      <c r="H20" s="15" t="str">
        <f t="shared" si="1"/>
        <v/>
      </c>
      <c r="I20" s="17"/>
      <c r="J20" s="15" t="str">
        <f t="shared" si="2"/>
        <v/>
      </c>
      <c r="K20" s="17"/>
      <c r="L20" s="15" t="str">
        <f t="shared" si="3"/>
        <v/>
      </c>
      <c r="M20" s="15" t="str">
        <f t="shared" si="4"/>
        <v/>
      </c>
      <c r="N20" s="55"/>
      <c r="O20" s="56"/>
      <c r="P20" s="57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25.5" customHeight="1">
      <c r="A21" s="12"/>
      <c r="B21" s="16"/>
      <c r="C21" s="17"/>
      <c r="D21" s="17"/>
      <c r="E21" s="17"/>
      <c r="F21" s="15" t="str">
        <f t="shared" si="0"/>
        <v/>
      </c>
      <c r="G21" s="17"/>
      <c r="H21" s="15" t="str">
        <f t="shared" si="1"/>
        <v/>
      </c>
      <c r="I21" s="17"/>
      <c r="J21" s="15" t="str">
        <f t="shared" si="2"/>
        <v/>
      </c>
      <c r="K21" s="17"/>
      <c r="L21" s="15" t="str">
        <f t="shared" si="3"/>
        <v/>
      </c>
      <c r="M21" s="15" t="str">
        <f t="shared" si="4"/>
        <v/>
      </c>
      <c r="N21" s="55"/>
      <c r="O21" s="56"/>
      <c r="P21" s="57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25.5" customHeight="1">
      <c r="A22" s="12"/>
      <c r="B22" s="16"/>
      <c r="C22" s="17"/>
      <c r="D22" s="17"/>
      <c r="E22" s="17"/>
      <c r="F22" s="15" t="str">
        <f t="shared" si="0"/>
        <v/>
      </c>
      <c r="G22" s="17"/>
      <c r="H22" s="15" t="str">
        <f t="shared" si="1"/>
        <v/>
      </c>
      <c r="I22" s="17"/>
      <c r="J22" s="15" t="str">
        <f t="shared" si="2"/>
        <v/>
      </c>
      <c r="K22" s="17"/>
      <c r="L22" s="15" t="str">
        <f t="shared" si="3"/>
        <v/>
      </c>
      <c r="M22" s="15" t="str">
        <f t="shared" si="4"/>
        <v/>
      </c>
      <c r="N22" s="55"/>
      <c r="O22" s="56"/>
      <c r="P22" s="57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6.5" customHeight="1">
      <c r="A23" s="1"/>
      <c r="B23" s="66" t="s">
        <v>24</v>
      </c>
      <c r="C23" s="56"/>
      <c r="D23" s="57"/>
      <c r="E23" s="18"/>
      <c r="F23" s="19">
        <f>SUM(F13:F22)</f>
        <v>0</v>
      </c>
      <c r="G23" s="18"/>
      <c r="H23" s="19">
        <f>SUM(H13:H22)</f>
        <v>0</v>
      </c>
      <c r="I23" s="19"/>
      <c r="J23" s="20"/>
      <c r="K23" s="21"/>
      <c r="L23" s="21"/>
      <c r="M23" s="21"/>
      <c r="N23" s="47"/>
      <c r="O23" s="48"/>
      <c r="P23" s="49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"/>
      <c r="B24" s="66" t="s">
        <v>25</v>
      </c>
      <c r="C24" s="56"/>
      <c r="D24" s="56"/>
      <c r="E24" s="56"/>
      <c r="F24" s="57"/>
      <c r="G24" s="19"/>
      <c r="H24" s="22"/>
      <c r="I24" s="19"/>
      <c r="J24" s="19">
        <f>SUM(J13:J22)</f>
        <v>0</v>
      </c>
      <c r="K24" s="23"/>
      <c r="L24" s="24"/>
      <c r="M24" s="24"/>
      <c r="N24" s="50"/>
      <c r="O24" s="28"/>
      <c r="P24" s="5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66" t="s">
        <v>26</v>
      </c>
      <c r="C25" s="56"/>
      <c r="D25" s="56"/>
      <c r="E25" s="56"/>
      <c r="F25" s="56"/>
      <c r="G25" s="56"/>
      <c r="H25" s="56"/>
      <c r="I25" s="56"/>
      <c r="J25" s="57"/>
      <c r="K25" s="23"/>
      <c r="L25" s="24"/>
      <c r="M25" s="24">
        <f>SUM(M13:M22)</f>
        <v>0</v>
      </c>
      <c r="N25" s="52"/>
      <c r="O25" s="53"/>
      <c r="P25" s="5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idden="1">
      <c r="A27" s="1"/>
      <c r="B27" s="27" t="s">
        <v>27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idden="1">
      <c r="A28" s="1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idden="1">
      <c r="A29" s="1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idden="1">
      <c r="A30" s="1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idden="1">
      <c r="A31" s="1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idden="1">
      <c r="A32" s="1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idden="1">
      <c r="A33" s="1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idden="1">
      <c r="A34" s="1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idden="1">
      <c r="A35" s="1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idden="1">
      <c r="A36" s="1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idden="1">
      <c r="A37" s="1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idden="1">
      <c r="A38" s="1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idden="1">
      <c r="A39" s="1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idden="1">
      <c r="A40" s="1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idden="1">
      <c r="A41" s="1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idden="1">
      <c r="A42" s="1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idden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idden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7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5" t="s">
        <v>28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29" t="s">
        <v>29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1"/>
      <c r="Q47" s="26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32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33"/>
      <c r="Q48" s="26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3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33"/>
      <c r="Q49" s="26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32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33"/>
      <c r="Q50" s="26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32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33"/>
      <c r="Q51" s="26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32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33"/>
      <c r="Q52" s="26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6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B25:J25"/>
    <mergeCell ref="E10:F10"/>
    <mergeCell ref="B10:B12"/>
    <mergeCell ref="F2:N4"/>
    <mergeCell ref="B23:D23"/>
    <mergeCell ref="B24:F24"/>
    <mergeCell ref="B6:P6"/>
    <mergeCell ref="N21:P21"/>
    <mergeCell ref="N19:P19"/>
    <mergeCell ref="N20:P20"/>
    <mergeCell ref="C10:C12"/>
    <mergeCell ref="D10:D11"/>
    <mergeCell ref="B27:L42"/>
    <mergeCell ref="B47:P53"/>
    <mergeCell ref="J10:J11"/>
    <mergeCell ref="K10:K12"/>
    <mergeCell ref="G10:H10"/>
    <mergeCell ref="L12:M12"/>
    <mergeCell ref="L10:M10"/>
    <mergeCell ref="N23:P25"/>
    <mergeCell ref="N22:P22"/>
    <mergeCell ref="N9:P12"/>
    <mergeCell ref="N13:P13"/>
    <mergeCell ref="N16:P16"/>
    <mergeCell ref="N14:P14"/>
    <mergeCell ref="N15:P15"/>
    <mergeCell ref="N17:P17"/>
    <mergeCell ref="N18:P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AC_LOADS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Kerstie Reid</dc:creator>
  <cp:lastModifiedBy>Kerstie Reid</cp:lastModifiedBy>
  <dcterms:created xsi:type="dcterms:W3CDTF">2019-06-07T01:24:36Z</dcterms:created>
  <dcterms:modified xsi:type="dcterms:W3CDTF">2019-06-07T01:24:36Z</dcterms:modified>
</cp:coreProperties>
</file>